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90" windowWidth="14355" windowHeight="9030"/>
  </bookViews>
  <sheets>
    <sheet name="autorizzazioni det." sheetId="1" r:id="rId1"/>
  </sheets>
  <externalReferences>
    <externalReference r:id="rId2"/>
    <externalReference r:id="rId3"/>
  </externalReferences>
  <definedNames>
    <definedName name="_xlnm.Print_Area" localSheetId="0">'autorizzazioni det.'!$B$1:$S$11</definedName>
    <definedName name="pagh">#REF!</definedName>
    <definedName name="Paghe">#REF!</definedName>
    <definedName name="Ricavi">#REF!</definedName>
    <definedName name="scorte">#REF!</definedName>
    <definedName name="spese_gen.">#REF!</definedName>
    <definedName name="Stampa_le_aree">'[2] 1 elem'!#REF!</definedName>
  </definedNames>
  <calcPr calcId="125725"/>
</workbook>
</file>

<file path=xl/calcChain.xml><?xml version="1.0" encoding="utf-8"?>
<calcChain xmlns="http://schemas.openxmlformats.org/spreadsheetml/2006/main">
  <c r="S9" i="1"/>
  <c r="S8"/>
  <c r="Q8"/>
  <c r="S7"/>
  <c r="Q7"/>
  <c r="S6"/>
  <c r="Q6"/>
  <c r="S5"/>
  <c r="Q5"/>
</calcChain>
</file>

<file path=xl/sharedStrings.xml><?xml version="1.0" encoding="utf-8"?>
<sst xmlns="http://schemas.openxmlformats.org/spreadsheetml/2006/main" count="32" uniqueCount="17">
  <si>
    <t>Autorizzazioni al lavoro subordinato a tempo determinato concesse a cittadini extracomunitari ancora all’estero per settore (nuovi ingressi) in provincia di Trento (2017-2021) (valori assoluti e percentuali e variazioni percentuali)</t>
  </si>
  <si>
    <t>2021*</t>
  </si>
  <si>
    <t>Var. %</t>
  </si>
  <si>
    <t>v.a.</t>
  </si>
  <si>
    <t xml:space="preserve">% </t>
  </si>
  <si>
    <t>21-20</t>
  </si>
  <si>
    <t>%</t>
  </si>
  <si>
    <t>Agricoltura</t>
  </si>
  <si>
    <t>Industria</t>
  </si>
  <si>
    <t xml:space="preserve"> Edilizia</t>
  </si>
  <si>
    <t>n.d.</t>
  </si>
  <si>
    <t>-</t>
  </si>
  <si>
    <t>Terziario</t>
  </si>
  <si>
    <t>Totale</t>
  </si>
  <si>
    <t>* Di cui a seguito di procedura di emersione ai sensi del D.L. 34/2020 convertito in L. 77/2020: 174 (131 in agricoltura, 43 nel terziario)</t>
  </si>
  <si>
    <t>Fonte: USPML su dati Servizio Lavoro - PAT</t>
  </si>
  <si>
    <t xml:space="preserve"> </t>
  </si>
</sst>
</file>

<file path=xl/styles.xml><?xml version="1.0" encoding="utf-8"?>
<styleSheet xmlns="http://schemas.openxmlformats.org/spreadsheetml/2006/main">
  <numFmts count="8">
    <numFmt numFmtId="164" formatCode="#,##0\ \ ;\-#,##0\ \ ;&quot;0&quot;\ \ ;@\ \ "/>
    <numFmt numFmtId="165" formatCode="#,##0.0;\-#,##0.0;&quot;0,0&quot;;@"/>
    <numFmt numFmtId="166" formatCode="#,##0\ ;\-#,##0\ ;&quot;0&quot;\ ;@\ \ "/>
    <numFmt numFmtId="167" formatCode="\+#,##0.0;\-#,##0.0;&quot;0,0&quot;;@"/>
    <numFmt numFmtId="168" formatCode="#,##0\ ;\-#,##0\ ;&quot;0&quot;;@\ \ "/>
    <numFmt numFmtId="169" formatCode="#,##0\ ;\-#,##0\ ;&quot;0&quot;;@\ "/>
    <numFmt numFmtId="170" formatCode="_-[$€-2]\ * #,##0.00_-;\-[$€-2]\ * #,##0.00_-;_-[$€-2]\ * &quot;-&quot;??_-"/>
    <numFmt numFmtId="171" formatCode="&quot;L.&quot;\ #,##0;[Red]\-&quot;L.&quot;\ #,##0"/>
  </numFmts>
  <fonts count="9">
    <font>
      <sz val="10"/>
      <name val="Geneva"/>
    </font>
    <font>
      <sz val="10"/>
      <name val="Arial"/>
      <family val="2"/>
    </font>
    <font>
      <sz val="10"/>
      <name val="Geneva"/>
    </font>
    <font>
      <i/>
      <sz val="13"/>
      <name val="Times New Roman"/>
      <family val="1"/>
    </font>
    <font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3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30"/>
      </top>
      <bottom style="thin">
        <color theme="0"/>
      </bottom>
      <diagonal/>
    </border>
    <border>
      <left/>
      <right/>
      <top/>
      <bottom style="thin">
        <color theme="3"/>
      </bottom>
      <diagonal/>
    </border>
  </borders>
  <cellStyleXfs count="10">
    <xf numFmtId="0" fontId="0" fillId="0" borderId="0"/>
    <xf numFmtId="0" fontId="1" fillId="0" borderId="0"/>
    <xf numFmtId="0" fontId="4" fillId="0" borderId="2">
      <alignment horizontal="centerContinuous" vertical="center"/>
    </xf>
    <xf numFmtId="0" fontId="4" fillId="0" borderId="4">
      <alignment horizontal="center" vertical="center"/>
    </xf>
    <xf numFmtId="0" fontId="4" fillId="0" borderId="0">
      <alignment horizontal="left" vertical="center"/>
    </xf>
    <xf numFmtId="164" fontId="1" fillId="0" borderId="0">
      <alignment horizontal="right" vertical="center"/>
    </xf>
    <xf numFmtId="170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164" fontId="1" fillId="0" borderId="0" applyBorder="0">
      <alignment horizontal="right" vertical="center"/>
    </xf>
    <xf numFmtId="171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1" applyFont="1" applyProtection="1">
      <protection locked="0"/>
    </xf>
    <xf numFmtId="0" fontId="3" fillId="0" borderId="0" xfId="0" applyFont="1" applyAlignment="1">
      <alignment horizontal="justify" wrapText="1"/>
    </xf>
    <xf numFmtId="0" fontId="1" fillId="0" borderId="1" xfId="1" applyFont="1" applyBorder="1" applyAlignment="1" applyProtection="1">
      <protection locked="0"/>
    </xf>
    <xf numFmtId="0" fontId="1" fillId="0" borderId="1" xfId="2" applyFont="1" applyBorder="1" applyAlignment="1" applyProtection="1">
      <alignment horizontal="center"/>
      <protection locked="0"/>
    </xf>
    <xf numFmtId="0" fontId="1" fillId="0" borderId="1" xfId="2" applyFont="1" applyBorder="1" applyAlignment="1" applyProtection="1">
      <alignment horizontal="center" vertical="center"/>
      <protection locked="0"/>
    </xf>
    <xf numFmtId="0" fontId="1" fillId="0" borderId="1" xfId="2" applyFont="1" applyBorder="1" applyAlignment="1" applyProtection="1">
      <alignment horizontal="center" vertical="center"/>
      <protection locked="0"/>
    </xf>
    <xf numFmtId="0" fontId="1" fillId="0" borderId="1" xfId="2" applyFont="1" applyBorder="1" applyAlignment="1" applyProtection="1">
      <alignment horizontal="center" vertical="center" wrapText="1"/>
      <protection locked="0"/>
    </xf>
    <xf numFmtId="0" fontId="1" fillId="0" borderId="1" xfId="2" applyFont="1" applyBorder="1" applyAlignment="1" applyProtection="1">
      <alignment horizontal="centerContinuous"/>
      <protection locked="0"/>
    </xf>
    <xf numFmtId="0" fontId="1" fillId="0" borderId="3" xfId="1" applyFont="1" applyBorder="1" applyProtection="1">
      <protection locked="0"/>
    </xf>
    <xf numFmtId="0" fontId="1" fillId="0" borderId="0" xfId="3" applyFont="1" applyBorder="1" applyProtection="1">
      <alignment horizontal="center" vertical="center"/>
      <protection locked="0"/>
    </xf>
    <xf numFmtId="0" fontId="1" fillId="0" borderId="3" xfId="3" applyFont="1" applyBorder="1" applyProtection="1">
      <alignment horizontal="center" vertical="center"/>
      <protection locked="0"/>
    </xf>
    <xf numFmtId="49" fontId="1" fillId="0" borderId="3" xfId="3" applyNumberFormat="1" applyFont="1" applyBorder="1" applyProtection="1">
      <alignment horizontal="center" vertical="center"/>
      <protection locked="0"/>
    </xf>
    <xf numFmtId="165" fontId="1" fillId="0" borderId="0" xfId="5" applyNumberFormat="1" applyFont="1" applyBorder="1" applyProtection="1">
      <alignment horizontal="right" vertical="center"/>
    </xf>
    <xf numFmtId="166" fontId="1" fillId="0" borderId="0" xfId="5" applyNumberFormat="1" applyFont="1" applyBorder="1" applyProtection="1">
      <alignment horizontal="right" vertical="center"/>
      <protection locked="0"/>
    </xf>
    <xf numFmtId="167" fontId="1" fillId="0" borderId="0" xfId="5" applyNumberFormat="1" applyFont="1" applyBorder="1" applyProtection="1">
      <alignment horizontal="right" vertical="center"/>
    </xf>
    <xf numFmtId="0" fontId="5" fillId="0" borderId="0" xfId="1" applyFont="1" applyProtection="1">
      <protection locked="0"/>
    </xf>
    <xf numFmtId="168" fontId="1" fillId="0" borderId="0" xfId="5" applyNumberFormat="1" applyFont="1" applyBorder="1" applyProtection="1">
      <alignment horizontal="right" vertical="center"/>
      <protection locked="0"/>
    </xf>
    <xf numFmtId="0" fontId="1" fillId="0" borderId="0" xfId="1" applyFont="1" applyAlignment="1" applyProtection="1">
      <alignment horizontal="left"/>
      <protection locked="0"/>
    </xf>
    <xf numFmtId="0" fontId="1" fillId="0" borderId="0" xfId="4" applyFont="1" applyBorder="1" applyAlignment="1" applyProtection="1">
      <alignment horizontal="left" vertical="center"/>
      <protection locked="0"/>
    </xf>
    <xf numFmtId="168" fontId="6" fillId="0" borderId="0" xfId="5" applyNumberFormat="1" applyFont="1" applyBorder="1" applyProtection="1">
      <alignment horizontal="right" vertical="center"/>
      <protection locked="0"/>
    </xf>
    <xf numFmtId="165" fontId="6" fillId="0" borderId="0" xfId="5" applyNumberFormat="1" applyFont="1" applyBorder="1" applyProtection="1">
      <alignment horizontal="right" vertical="center"/>
    </xf>
    <xf numFmtId="169" fontId="6" fillId="0" borderId="0" xfId="5" applyNumberFormat="1" applyFont="1" applyBorder="1" applyProtection="1">
      <alignment horizontal="right" vertical="center"/>
      <protection locked="0"/>
    </xf>
    <xf numFmtId="0" fontId="1" fillId="0" borderId="0" xfId="1" applyFont="1" applyAlignment="1" applyProtection="1">
      <alignment vertical="center"/>
      <protection locked="0"/>
    </xf>
    <xf numFmtId="0" fontId="1" fillId="0" borderId="6" xfId="4" applyFont="1" applyBorder="1" applyAlignment="1" applyProtection="1">
      <alignment horizontal="left" vertical="center"/>
      <protection locked="0"/>
    </xf>
    <xf numFmtId="165" fontId="1" fillId="0" borderId="6" xfId="5" applyNumberFormat="1" applyFont="1" applyBorder="1" applyAlignment="1" applyProtection="1">
      <alignment horizontal="right" vertical="center"/>
    </xf>
    <xf numFmtId="168" fontId="1" fillId="0" borderId="6" xfId="5" applyNumberFormat="1" applyFont="1" applyBorder="1" applyAlignment="1" applyProtection="1">
      <alignment horizontal="right" vertical="center"/>
    </xf>
    <xf numFmtId="167" fontId="1" fillId="0" borderId="6" xfId="5" applyNumberFormat="1" applyFont="1" applyBorder="1" applyProtection="1">
      <alignment horizontal="right" vertical="center"/>
    </xf>
    <xf numFmtId="168" fontId="1" fillId="0" borderId="3" xfId="5" applyNumberFormat="1" applyFont="1" applyBorder="1" applyAlignment="1" applyProtection="1">
      <alignment horizontal="right" vertical="center"/>
    </xf>
    <xf numFmtId="165" fontId="1" fillId="0" borderId="3" xfId="5" applyNumberFormat="1" applyFont="1" applyBorder="1" applyAlignment="1" applyProtection="1">
      <alignment horizontal="right" vertical="center"/>
    </xf>
    <xf numFmtId="0" fontId="1" fillId="0" borderId="0" xfId="4" applyFont="1" applyBorder="1" applyAlignment="1" applyProtection="1">
      <alignment horizontal="justify" wrapText="1"/>
      <protection locked="0"/>
    </xf>
    <xf numFmtId="168" fontId="1" fillId="0" borderId="0" xfId="5" applyNumberFormat="1" applyFont="1" applyBorder="1" applyAlignment="1" applyProtection="1">
      <alignment horizontal="right" vertical="center"/>
    </xf>
    <xf numFmtId="165" fontId="1" fillId="0" borderId="0" xfId="5" applyNumberFormat="1" applyFont="1" applyBorder="1" applyAlignment="1" applyProtection="1">
      <alignment horizontal="right" vertical="center"/>
    </xf>
    <xf numFmtId="0" fontId="7" fillId="0" borderId="0" xfId="1" applyFont="1" applyBorder="1" applyProtection="1">
      <protection locked="0"/>
    </xf>
    <xf numFmtId="0" fontId="8" fillId="2" borderId="5" xfId="4" applyFont="1" applyFill="1" applyBorder="1" applyProtection="1">
      <alignment horizontal="left" vertical="center"/>
      <protection locked="0"/>
    </xf>
    <xf numFmtId="0" fontId="8" fillId="2" borderId="0" xfId="4" applyFont="1" applyFill="1" applyBorder="1" applyProtection="1">
      <alignment horizontal="left" vertical="center"/>
      <protection locked="0"/>
    </xf>
  </cellXfs>
  <cellStyles count="10">
    <cellStyle name="Euro" xfId="6"/>
    <cellStyle name="Migliaia (0)_11TAB_ISCR" xfId="7"/>
    <cellStyle name="Normale" xfId="0" builtinId="0"/>
    <cellStyle name="Normale_Tab immigrazione" xfId="1"/>
    <cellStyle name="Riga base" xfId="8"/>
    <cellStyle name="Riga base_Tab immigrazione" xfId="5"/>
    <cellStyle name="Titolo 1^ colonna" xfId="4"/>
    <cellStyle name="Titolo 1^riga" xfId="2"/>
    <cellStyle name="Titolo 2^riga" xfId="3"/>
    <cellStyle name="Valuta (0)_11TAB_ISCR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mmigrazione%20VALORI%20a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l_nt\documenti\Osservatorio\Indagini%20Pubblicazioni\incorsoPUBBLICAZIONI\Rapporto%202002%20ipotesi%20tabelle\Ipotesi%20al%2010_07\Graf%20sistema%20scolastic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messi"/>
      <sheetName val="Stranieri res 2020"/>
      <sheetName val="Stranieri res 2021"/>
      <sheetName val="cittadinanza"/>
      <sheetName val="graf permessi"/>
      <sheetName val="graf residenti"/>
      <sheetName val="graf incidenza residenti  ok"/>
      <sheetName val="alunni stranieri"/>
      <sheetName val="iscritti stranieri"/>
      <sheetName val="ass. str x settore"/>
      <sheetName val="ass str per comparto "/>
      <sheetName val="Ass per età "/>
      <sheetName val="ass per contratto"/>
      <sheetName val="Graduatoria 2 cifre"/>
      <sheetName val="Graf incidenza assunzioni"/>
      <sheetName val="ass. str x provenienza"/>
      <sheetName val="autorizzazioni indet."/>
      <sheetName val="autorizzazioni det.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 1 elem"/>
      <sheetName val="Tot elem"/>
      <sheetName val="1 media inf"/>
      <sheetName val="Tot_media inf"/>
      <sheetName val="Tasso proseg"/>
      <sheetName val="1 sup"/>
      <sheetName val="Gr_sup tot 2001"/>
      <sheetName val="Gr_sup tot 2000"/>
      <sheetName val="tot iscritti sup"/>
      <sheetName val="1 tecn"/>
      <sheetName val="1 prof"/>
      <sheetName val="1 liceo"/>
      <sheetName val="1 magis"/>
      <sheetName val="Gr_sup tot 1999"/>
      <sheetName val="Gr_sup tot 2000 (2)"/>
      <sheetName val="Tot diplom"/>
      <sheetName val="GR_iscritti cfp"/>
      <sheetName val="GR_qualificati cfp"/>
      <sheetName val="and.iscr.1_univ."/>
      <sheetName val="iscr. _1_univ."/>
      <sheetName val="laureati un."/>
      <sheetName val="iscr.1 clas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rapporto">
      <a:dk1>
        <a:sysClr val="windowText" lastClr="000000"/>
      </a:dk1>
      <a:lt1>
        <a:sysClr val="window" lastClr="FFFFFF"/>
      </a:lt1>
      <a:dk2>
        <a:srgbClr val="0066CC"/>
      </a:dk2>
      <a:lt2>
        <a:srgbClr val="FFFFFF"/>
      </a:lt2>
      <a:accent1>
        <a:srgbClr val="0066CC"/>
      </a:accent1>
      <a:accent2>
        <a:srgbClr val="FFFFFF"/>
      </a:accent2>
      <a:accent3>
        <a:srgbClr val="EAEAEA"/>
      </a:accent3>
      <a:accent4>
        <a:srgbClr val="C0C0C0"/>
      </a:accent4>
      <a:accent5>
        <a:srgbClr val="808080"/>
      </a:accent5>
      <a:accent6>
        <a:srgbClr val="4D4D4D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AO20"/>
  <sheetViews>
    <sheetView showGridLines="0" tabSelected="1" zoomScaleNormal="100" workbookViewId="0">
      <selection activeCell="B1" sqref="B1:S11"/>
    </sheetView>
  </sheetViews>
  <sheetFormatPr defaultColWidth="5" defaultRowHeight="13.9" customHeight="1"/>
  <cols>
    <col min="1" max="1" width="6.85546875" style="1" customWidth="1"/>
    <col min="2" max="2" width="12.7109375" style="1" customWidth="1"/>
    <col min="3" max="3" width="1.42578125" style="1" customWidth="1"/>
    <col min="4" max="5" width="7" style="1" customWidth="1"/>
    <col min="6" max="6" width="1.42578125" style="1" customWidth="1"/>
    <col min="7" max="8" width="7" style="1" customWidth="1"/>
    <col min="9" max="9" width="1.42578125" style="1" customWidth="1"/>
    <col min="10" max="11" width="7" style="1" customWidth="1"/>
    <col min="12" max="12" width="1.42578125" style="1" customWidth="1"/>
    <col min="13" max="14" width="7" style="1" customWidth="1"/>
    <col min="15" max="15" width="1.42578125" style="1" customWidth="1"/>
    <col min="16" max="17" width="7" style="1" customWidth="1"/>
    <col min="18" max="18" width="1.42578125" style="1" customWidth="1"/>
    <col min="19" max="19" width="7.5703125" style="1" customWidth="1"/>
    <col min="20" max="24" width="5" style="1" customWidth="1"/>
    <col min="25" max="25" width="6.28515625" style="1" customWidth="1"/>
    <col min="26" max="26" width="6.28515625" style="1" bestFit="1" customWidth="1"/>
    <col min="27" max="28" width="5" style="1" customWidth="1"/>
    <col min="29" max="29" width="1.42578125" style="1" customWidth="1"/>
    <col min="30" max="30" width="6.28515625" style="1" hidden="1" customWidth="1"/>
    <col min="31" max="31" width="5.42578125" style="1" hidden="1" customWidth="1"/>
    <col min="32" max="32" width="6.28515625" style="1" hidden="1" customWidth="1"/>
    <col min="33" max="33" width="5.42578125" style="1" hidden="1" customWidth="1"/>
    <col min="34" max="34" width="7.140625" style="1" hidden="1" customWidth="1"/>
    <col min="35" max="35" width="5.42578125" style="1" hidden="1" customWidth="1"/>
    <col min="36" max="36" width="7.140625" style="1" hidden="1" customWidth="1"/>
    <col min="37" max="37" width="5.42578125" style="1" hidden="1" customWidth="1"/>
    <col min="38" max="38" width="1.42578125" style="1" hidden="1" customWidth="1"/>
    <col min="39" max="39" width="1.42578125" style="1" customWidth="1"/>
    <col min="40" max="40" width="6.140625" style="1" customWidth="1"/>
    <col min="41" max="41" width="5.5703125" style="1" customWidth="1"/>
    <col min="42" max="16384" width="5" style="1"/>
  </cols>
  <sheetData>
    <row r="1" spans="1:41" ht="56.25" customHeight="1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41" ht="12" customHeight="1"/>
    <row r="3" spans="1:41" ht="15.75" customHeight="1">
      <c r="B3" s="3"/>
      <c r="C3" s="4"/>
      <c r="D3" s="5">
        <v>2017</v>
      </c>
      <c r="E3" s="5"/>
      <c r="F3" s="6"/>
      <c r="G3" s="5">
        <v>2018</v>
      </c>
      <c r="H3" s="5"/>
      <c r="I3" s="6"/>
      <c r="J3" s="5">
        <v>2019</v>
      </c>
      <c r="K3" s="5"/>
      <c r="L3" s="6"/>
      <c r="M3" s="7">
        <v>2020</v>
      </c>
      <c r="N3" s="7"/>
      <c r="O3" s="6"/>
      <c r="P3" s="7" t="s">
        <v>1</v>
      </c>
      <c r="Q3" s="7"/>
      <c r="R3" s="4"/>
      <c r="S3" s="8" t="s">
        <v>2</v>
      </c>
      <c r="Y3"/>
      <c r="Z3"/>
      <c r="AC3"/>
      <c r="AD3" s="6">
        <v>2001</v>
      </c>
      <c r="AE3" s="6"/>
      <c r="AF3" s="5">
        <v>2002</v>
      </c>
      <c r="AG3" s="5"/>
      <c r="AH3" s="5">
        <v>2003</v>
      </c>
      <c r="AI3" s="5"/>
      <c r="AJ3" s="5">
        <v>2004</v>
      </c>
      <c r="AK3" s="5"/>
      <c r="AL3" s="6"/>
      <c r="AM3"/>
      <c r="AN3"/>
      <c r="AO3"/>
    </row>
    <row r="4" spans="1:41" ht="18" customHeight="1">
      <c r="B4" s="9"/>
      <c r="C4" s="10"/>
      <c r="D4" s="11" t="s">
        <v>3</v>
      </c>
      <c r="E4" s="11" t="s">
        <v>4</v>
      </c>
      <c r="F4" s="10"/>
      <c r="G4" s="11" t="s">
        <v>3</v>
      </c>
      <c r="H4" s="11" t="s">
        <v>4</v>
      </c>
      <c r="I4" s="10"/>
      <c r="J4" s="11" t="s">
        <v>3</v>
      </c>
      <c r="K4" s="11" t="s">
        <v>4</v>
      </c>
      <c r="L4" s="10"/>
      <c r="M4" s="11" t="s">
        <v>3</v>
      </c>
      <c r="N4" s="11" t="s">
        <v>4</v>
      </c>
      <c r="O4" s="10"/>
      <c r="P4" s="11" t="s">
        <v>3</v>
      </c>
      <c r="Q4" s="11" t="s">
        <v>4</v>
      </c>
      <c r="R4" s="10"/>
      <c r="S4" s="12" t="s">
        <v>5</v>
      </c>
      <c r="Y4"/>
      <c r="Z4"/>
      <c r="AC4"/>
      <c r="AD4" s="11" t="s">
        <v>3</v>
      </c>
      <c r="AE4" s="11" t="s">
        <v>6</v>
      </c>
      <c r="AF4" s="11" t="s">
        <v>3</v>
      </c>
      <c r="AG4" s="11" t="s">
        <v>4</v>
      </c>
      <c r="AH4" s="11" t="s">
        <v>3</v>
      </c>
      <c r="AI4" s="11" t="s">
        <v>4</v>
      </c>
      <c r="AJ4" s="11" t="s">
        <v>3</v>
      </c>
      <c r="AK4" s="11" t="s">
        <v>4</v>
      </c>
      <c r="AL4" s="10"/>
      <c r="AM4"/>
      <c r="AN4"/>
      <c r="AO4"/>
    </row>
    <row r="5" spans="1:41" ht="20.100000000000001" customHeight="1">
      <c r="B5" s="34" t="s">
        <v>7</v>
      </c>
      <c r="C5" s="13"/>
      <c r="D5" s="14">
        <v>591</v>
      </c>
      <c r="E5" s="13">
        <v>53.43580470162749</v>
      </c>
      <c r="F5" s="13"/>
      <c r="G5" s="14">
        <v>981</v>
      </c>
      <c r="H5" s="13">
        <v>60.856079404466499</v>
      </c>
      <c r="I5" s="13"/>
      <c r="J5" s="14">
        <v>1287</v>
      </c>
      <c r="K5" s="13">
        <v>62.933985330073348</v>
      </c>
      <c r="L5" s="13"/>
      <c r="M5" s="14">
        <v>280</v>
      </c>
      <c r="N5" s="13">
        <v>55.335968379446641</v>
      </c>
      <c r="O5" s="13"/>
      <c r="P5" s="14">
        <v>310</v>
      </c>
      <c r="Q5" s="13">
        <f>(P5/P$9)*100</f>
        <v>76.923076923076934</v>
      </c>
      <c r="R5" s="13"/>
      <c r="S5" s="15">
        <f>IF(M5=0,"-",(P5-M5)/M5*100)</f>
        <v>10.714285714285714</v>
      </c>
      <c r="U5" s="16"/>
      <c r="Y5"/>
      <c r="Z5"/>
      <c r="AC5"/>
      <c r="AD5" s="17">
        <v>8164</v>
      </c>
      <c r="AE5" s="13">
        <v>92.635878815386363</v>
      </c>
      <c r="AF5" s="17">
        <v>7295</v>
      </c>
      <c r="AG5" s="13">
        <v>81.353853016616483</v>
      </c>
      <c r="AH5" s="17">
        <v>10024</v>
      </c>
      <c r="AI5" s="13">
        <v>77.495168148434473</v>
      </c>
      <c r="AJ5" s="17">
        <v>9461</v>
      </c>
      <c r="AK5" s="13">
        <v>71.8</v>
      </c>
      <c r="AL5" s="13"/>
      <c r="AM5"/>
      <c r="AN5"/>
      <c r="AO5"/>
    </row>
    <row r="6" spans="1:41" ht="20.100000000000001" customHeight="1">
      <c r="B6" s="35" t="s">
        <v>8</v>
      </c>
      <c r="C6" s="13"/>
      <c r="D6" s="14">
        <v>0</v>
      </c>
      <c r="E6" s="13">
        <v>0</v>
      </c>
      <c r="F6" s="13"/>
      <c r="G6" s="14">
        <v>0</v>
      </c>
      <c r="H6" s="13">
        <v>0</v>
      </c>
      <c r="I6" s="13"/>
      <c r="J6" s="14">
        <v>10</v>
      </c>
      <c r="K6" s="13">
        <v>0.48899755501222492</v>
      </c>
      <c r="L6" s="13"/>
      <c r="M6" s="14">
        <v>1</v>
      </c>
      <c r="N6" s="13">
        <v>0.19762845849802371</v>
      </c>
      <c r="O6" s="13"/>
      <c r="P6" s="14">
        <v>2</v>
      </c>
      <c r="Q6" s="13">
        <f>(P6/P$9)*100</f>
        <v>0.49627791563275436</v>
      </c>
      <c r="R6" s="13"/>
      <c r="S6" s="15">
        <f>IF(M6=0,"-",(P6-M6)/M6*100)</f>
        <v>100</v>
      </c>
      <c r="Y6"/>
      <c r="Z6"/>
      <c r="AC6"/>
      <c r="AD6" s="17">
        <v>0</v>
      </c>
      <c r="AE6" s="13">
        <v>0</v>
      </c>
      <c r="AF6" s="17">
        <v>7</v>
      </c>
      <c r="AG6" s="13">
        <v>7.8064012490242002E-2</v>
      </c>
      <c r="AH6" s="17">
        <v>0</v>
      </c>
      <c r="AI6" s="13">
        <v>0</v>
      </c>
      <c r="AJ6" s="17">
        <v>18</v>
      </c>
      <c r="AK6" s="13">
        <v>0.1</v>
      </c>
      <c r="AL6" s="13"/>
      <c r="AM6"/>
      <c r="AN6"/>
      <c r="AO6"/>
    </row>
    <row r="7" spans="1:41" ht="20.100000000000001" customHeight="1">
      <c r="A7" s="18"/>
      <c r="B7" s="19" t="s">
        <v>9</v>
      </c>
      <c r="C7" s="13"/>
      <c r="D7" s="14">
        <v>0</v>
      </c>
      <c r="E7" s="13">
        <v>0</v>
      </c>
      <c r="F7" s="13"/>
      <c r="G7" s="14">
        <v>0</v>
      </c>
      <c r="H7" s="13">
        <v>0</v>
      </c>
      <c r="I7" s="13"/>
      <c r="J7" s="14">
        <v>5</v>
      </c>
      <c r="K7" s="13">
        <v>0.24449877750611246</v>
      </c>
      <c r="L7" s="13"/>
      <c r="M7" s="14">
        <v>1</v>
      </c>
      <c r="N7" s="13">
        <v>0.19762845849802371</v>
      </c>
      <c r="O7" s="13"/>
      <c r="P7" s="14">
        <v>1</v>
      </c>
      <c r="Q7" s="13">
        <f>(P7/P$9)*100</f>
        <v>0.24813895781637718</v>
      </c>
      <c r="R7" s="13"/>
      <c r="S7" s="15">
        <f>IF(M7=0,"-",(P7-M7)/M7*100)</f>
        <v>0</v>
      </c>
      <c r="Y7"/>
      <c r="Z7"/>
      <c r="AC7"/>
      <c r="AD7" s="20">
        <v>0</v>
      </c>
      <c r="AE7" s="21">
        <v>0</v>
      </c>
      <c r="AF7" s="20" t="s">
        <v>10</v>
      </c>
      <c r="AG7" s="21" t="s">
        <v>11</v>
      </c>
      <c r="AH7" s="22">
        <v>0</v>
      </c>
      <c r="AI7" s="21">
        <v>0</v>
      </c>
      <c r="AJ7" s="22">
        <v>11</v>
      </c>
      <c r="AK7" s="21">
        <v>0.1</v>
      </c>
      <c r="AL7" s="21"/>
      <c r="AM7"/>
      <c r="AN7"/>
      <c r="AO7"/>
    </row>
    <row r="8" spans="1:41" ht="20.100000000000001" customHeight="1">
      <c r="B8" s="35" t="s">
        <v>12</v>
      </c>
      <c r="C8" s="13"/>
      <c r="D8" s="14">
        <v>515</v>
      </c>
      <c r="E8" s="13">
        <v>46.56419529837251</v>
      </c>
      <c r="F8" s="13"/>
      <c r="G8" s="14">
        <v>631</v>
      </c>
      <c r="H8" s="13">
        <v>39.143920595533501</v>
      </c>
      <c r="I8" s="13"/>
      <c r="J8" s="14">
        <v>748</v>
      </c>
      <c r="K8" s="13">
        <v>36.577017114914426</v>
      </c>
      <c r="L8" s="13"/>
      <c r="M8" s="14">
        <v>225</v>
      </c>
      <c r="N8" s="13">
        <v>44.466403162055336</v>
      </c>
      <c r="O8" s="13"/>
      <c r="P8" s="14">
        <v>90</v>
      </c>
      <c r="Q8" s="13">
        <f>(P8/P$9)*100</f>
        <v>22.332506203473944</v>
      </c>
      <c r="R8" s="13"/>
      <c r="S8" s="15">
        <f>IF(M8=0,"-",(P8-M8)/M8*100)</f>
        <v>-60</v>
      </c>
      <c r="Y8"/>
      <c r="Z8"/>
      <c r="AC8"/>
      <c r="AD8" s="17">
        <v>649</v>
      </c>
      <c r="AE8" s="13">
        <v>7.3641211846136398</v>
      </c>
      <c r="AF8" s="17">
        <v>1665</v>
      </c>
      <c r="AG8" s="13">
        <v>18.568082970893276</v>
      </c>
      <c r="AH8" s="17">
        <v>2911</v>
      </c>
      <c r="AI8" s="13">
        <v>22.50483185156552</v>
      </c>
      <c r="AJ8" s="17">
        <v>3695</v>
      </c>
      <c r="AK8" s="13">
        <v>28</v>
      </c>
      <c r="AL8" s="13"/>
      <c r="AM8"/>
      <c r="AN8"/>
      <c r="AO8"/>
    </row>
    <row r="9" spans="1:41" ht="20.100000000000001" customHeight="1">
      <c r="A9" s="23"/>
      <c r="B9" s="24" t="s">
        <v>13</v>
      </c>
      <c r="C9" s="25"/>
      <c r="D9" s="26">
        <v>1106</v>
      </c>
      <c r="E9" s="25">
        <v>100</v>
      </c>
      <c r="F9" s="25"/>
      <c r="G9" s="26">
        <v>1612</v>
      </c>
      <c r="H9" s="25">
        <v>100</v>
      </c>
      <c r="I9" s="25"/>
      <c r="J9" s="26">
        <v>2045</v>
      </c>
      <c r="K9" s="25">
        <v>100</v>
      </c>
      <c r="L9" s="25"/>
      <c r="M9" s="26">
        <v>506</v>
      </c>
      <c r="N9" s="25">
        <v>100</v>
      </c>
      <c r="O9" s="25"/>
      <c r="P9" s="26">
        <v>403</v>
      </c>
      <c r="Q9" s="25">
        <v>100</v>
      </c>
      <c r="R9" s="25"/>
      <c r="S9" s="27">
        <f>IF(M9=0,"-",(P9-M9)/M9*100)</f>
        <v>-20.355731225296442</v>
      </c>
      <c r="Y9"/>
      <c r="Z9"/>
      <c r="AA9"/>
      <c r="AB9"/>
      <c r="AC9"/>
      <c r="AD9" s="28">
        <v>8813</v>
      </c>
      <c r="AE9" s="29">
        <v>100</v>
      </c>
      <c r="AF9" s="28">
        <v>8967</v>
      </c>
      <c r="AG9" s="29">
        <v>100</v>
      </c>
      <c r="AH9" s="28">
        <v>12935</v>
      </c>
      <c r="AI9" s="29">
        <v>100</v>
      </c>
      <c r="AJ9" s="28">
        <v>13174</v>
      </c>
      <c r="AK9" s="29">
        <v>100</v>
      </c>
      <c r="AL9" s="29"/>
      <c r="AM9"/>
      <c r="AN9"/>
      <c r="AO9"/>
    </row>
    <row r="10" spans="1:41" ht="30.75" customHeight="1">
      <c r="A10" s="23"/>
      <c r="B10" s="30" t="s">
        <v>14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Y10"/>
      <c r="Z10"/>
      <c r="AA10"/>
      <c r="AB10"/>
      <c r="AC10"/>
      <c r="AD10" s="31"/>
      <c r="AE10" s="32"/>
      <c r="AF10" s="31"/>
      <c r="AG10" s="32"/>
      <c r="AH10" s="31"/>
      <c r="AI10" s="32"/>
      <c r="AJ10" s="31"/>
      <c r="AK10" s="32"/>
      <c r="AL10" s="32"/>
      <c r="AM10"/>
      <c r="AN10"/>
      <c r="AO10"/>
    </row>
    <row r="11" spans="1:41" ht="18.75" customHeight="1">
      <c r="B11" s="33" t="s">
        <v>15</v>
      </c>
      <c r="Y11"/>
      <c r="Z11"/>
      <c r="AA11"/>
      <c r="AB11"/>
      <c r="AC11"/>
    </row>
    <row r="12" spans="1:41" ht="12.75"/>
    <row r="13" spans="1:41" ht="12.75">
      <c r="S13" s="1" t="s">
        <v>16</v>
      </c>
    </row>
    <row r="14" spans="1:41" ht="19.899999999999999" customHeight="1">
      <c r="U14"/>
      <c r="V14"/>
      <c r="W14"/>
      <c r="X14"/>
      <c r="Y14"/>
    </row>
    <row r="15" spans="1:41" ht="19.899999999999999" customHeight="1">
      <c r="U15"/>
      <c r="V15"/>
      <c r="W15"/>
      <c r="X15"/>
      <c r="Y15"/>
    </row>
    <row r="16" spans="1:41" ht="19.899999999999999" customHeight="1">
      <c r="U16"/>
      <c r="V16"/>
      <c r="W16"/>
      <c r="X16"/>
      <c r="Y16"/>
    </row>
    <row r="17" spans="21:25" ht="19.899999999999999" customHeight="1">
      <c r="U17"/>
      <c r="V17"/>
      <c r="W17"/>
      <c r="X17"/>
      <c r="Y17"/>
    </row>
    <row r="18" spans="21:25" ht="19.899999999999999" customHeight="1">
      <c r="U18"/>
      <c r="V18"/>
      <c r="W18"/>
      <c r="X18"/>
      <c r="Y18"/>
    </row>
    <row r="19" spans="21:25" ht="19.899999999999999" customHeight="1"/>
    <row r="20" spans="21:25" ht="19.899999999999999" customHeight="1"/>
  </sheetData>
  <mergeCells count="10">
    <mergeCell ref="AF3:AG3"/>
    <mergeCell ref="AH3:AI3"/>
    <mergeCell ref="AJ3:AK3"/>
    <mergeCell ref="B10:S10"/>
    <mergeCell ref="B1:S1"/>
    <mergeCell ref="D3:E3"/>
    <mergeCell ref="G3:H3"/>
    <mergeCell ref="J3:K3"/>
    <mergeCell ref="M3:N3"/>
    <mergeCell ref="P3:Q3"/>
  </mergeCells>
  <printOptions horizontalCentered="1"/>
  <pageMargins left="0.78740157480314965" right="0.78740157480314965" top="1.19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autorizzazioni det.</vt:lpstr>
      <vt:lpstr>'autorizzazioni det.'!Area_stampa</vt:lpstr>
    </vt:vector>
  </TitlesOfParts>
  <Company>Agenzia del Lavoro - PAT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pr29627</dc:creator>
  <cp:lastModifiedBy>pr29627</cp:lastModifiedBy>
  <cp:lastPrinted>2022-09-13T10:45:00Z</cp:lastPrinted>
  <dcterms:created xsi:type="dcterms:W3CDTF">2022-09-13T10:43:36Z</dcterms:created>
  <dcterms:modified xsi:type="dcterms:W3CDTF">2022-09-13T10:45:14Z</dcterms:modified>
</cp:coreProperties>
</file>